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jkova\Documents\webovky\dokumenty webovky\"/>
    </mc:Choice>
  </mc:AlternateContent>
  <xr:revisionPtr revIDLastSave="0" documentId="8_{C7A3F978-002C-41E6-A8DD-92A6BC0A8283}" xr6:coauthVersionLast="36" xr6:coauthVersionMax="36" xr10:uidLastSave="{00000000-0000-0000-0000-000000000000}"/>
  <bookViews>
    <workbookView xWindow="4065" yWindow="4065" windowWidth="21600" windowHeight="11385" xr2:uid="{00000000-000D-0000-FFFF-FFFF00000000}"/>
  </bookViews>
  <sheets>
    <sheet name="Př.1 Návrh 2022" sheetId="11" r:id="rId1"/>
  </sheets>
  <definedNames>
    <definedName name="_xlnm.Print_Titles" localSheetId="0">'Př.1 Návrh 2022'!$2:$6</definedName>
    <definedName name="_xlnm.Print_Area" localSheetId="0">'Př.1 Návrh 2022'!$A$1:$O$21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1" l="1"/>
  <c r="K8" i="11" s="1"/>
  <c r="O8" i="11" s="1"/>
  <c r="I9" i="11"/>
  <c r="I10" i="11"/>
  <c r="K10" i="11" s="1"/>
  <c r="I11" i="11"/>
  <c r="I12" i="11"/>
  <c r="I13" i="11"/>
  <c r="K13" i="11" s="1"/>
  <c r="O13" i="11" s="1"/>
  <c r="I14" i="11"/>
  <c r="K14" i="11" s="1"/>
  <c r="O14" i="11" s="1"/>
  <c r="H15" i="11"/>
  <c r="B15" i="11"/>
  <c r="C9" i="11"/>
  <c r="D9" i="11" s="1"/>
  <c r="C10" i="11"/>
  <c r="D10" i="11" s="1"/>
  <c r="C11" i="11"/>
  <c r="D11" i="11" s="1"/>
  <c r="C12" i="11"/>
  <c r="D12" i="11" s="1"/>
  <c r="C13" i="11"/>
  <c r="D13" i="11" s="1"/>
  <c r="C14" i="11"/>
  <c r="D14" i="11" s="1"/>
  <c r="C8" i="11"/>
  <c r="K11" i="11"/>
  <c r="O11" i="11" s="1"/>
  <c r="K9" i="11"/>
  <c r="O9" i="11" s="1"/>
  <c r="K12" i="11"/>
  <c r="O12" i="11"/>
  <c r="E15" i="11"/>
  <c r="F15" i="11"/>
  <c r="G15" i="11"/>
  <c r="J15" i="11"/>
  <c r="L15" i="11"/>
  <c r="M15" i="11"/>
  <c r="N15" i="11"/>
  <c r="C15" i="11" l="1"/>
  <c r="I15" i="11"/>
  <c r="K15" i="11"/>
  <c r="O10" i="11"/>
  <c r="O15" i="11" s="1"/>
  <c r="D8" i="11"/>
  <c r="D15" i="11" s="1"/>
</calcChain>
</file>

<file path=xl/sharedStrings.xml><?xml version="1.0" encoding="utf-8"?>
<sst xmlns="http://schemas.openxmlformats.org/spreadsheetml/2006/main" count="32" uniqueCount="32">
  <si>
    <t>Krajský úřad Jihomoravského kraje, odbor školství</t>
  </si>
  <si>
    <t xml:space="preserve">       </t>
  </si>
  <si>
    <t>v tis.Kč</t>
  </si>
  <si>
    <t xml:space="preserve">Vypracoval:  </t>
  </si>
  <si>
    <t>Schválil:</t>
  </si>
  <si>
    <t>§</t>
  </si>
  <si>
    <t>z toho:
návrh 
na 
zapojení
rezer-
vního 
fondu</t>
  </si>
  <si>
    <t>Cel.</t>
  </si>
  <si>
    <t>Případný nárůst 
inflace 
čistých 
provoz. 
výdajů 
x%</t>
  </si>
  <si>
    <t>Datum:</t>
  </si>
  <si>
    <t>Č. org.:</t>
  </si>
  <si>
    <t>Příloha č. 1</t>
  </si>
  <si>
    <t>Příloha č. 2.1 směrnice Zásady vztahů JMK k PO</t>
  </si>
  <si>
    <t>ze sl. 12</t>
  </si>
  <si>
    <r>
      <t xml:space="preserve">CELKEM
</t>
    </r>
    <r>
      <rPr>
        <sz val="12"/>
        <rFont val="Calibri"/>
        <family val="2"/>
        <charset val="238"/>
      </rPr>
      <t xml:space="preserve">
</t>
    </r>
    <r>
      <rPr>
        <b/>
        <sz val="12"/>
        <rFont val="Calibri"/>
        <family val="2"/>
        <charset val="238"/>
      </rPr>
      <t>sl. 8</t>
    </r>
    <r>
      <rPr>
        <sz val="12"/>
        <rFont val="Calibri"/>
        <family val="2"/>
        <charset val="238"/>
      </rPr>
      <t xml:space="preserve">
=
</t>
    </r>
    <r>
      <rPr>
        <b/>
        <sz val="12"/>
        <rFont val="Calibri"/>
        <family val="2"/>
        <charset val="238"/>
      </rPr>
      <t>4+5+6 -7</t>
    </r>
  </si>
  <si>
    <t>Vlastní
činnost
(příjmy,
fondy,..)
celkem
r. 2021</t>
  </si>
  <si>
    <t>NÁVRH ROČNÍHO ROZPOČTU NA ROK 2022</t>
  </si>
  <si>
    <t>Rozpočet
r. 2021 bez
účelových
dotací od 
zřizovatele, 
nájemného 
a odpisů 
jen příspěvek</t>
  </si>
  <si>
    <t>Návrh 
rozpočtu 
čistých 
provoz. 
výdajů 
r. 2022
indexově 
sl.3=1+2</t>
  </si>
  <si>
    <t>Návrh
rozpočtu
čistých 
provozních 
výdajů r. 2022
normativně
(výpočet 
na výkony)</t>
  </si>
  <si>
    <t>Pláno-
vané 
nájemné
na 
r. 2022</t>
  </si>
  <si>
    <t>Pláno-
vané
účetní odpisy 
na 
r. 2022 celkem</t>
  </si>
  <si>
    <t>z toho
ze sl. 6:
Výnosy z časového rozlišení transferů na pořízení dlouhodobého majetku r. 2022</t>
  </si>
  <si>
    <t>Mimo-
řádné 
vlivy 
do 
rozpočtu 
r. 2022
( + , -)</t>
  </si>
  <si>
    <t>Návrh 
rozpočtu 
r. 2022
celkem
(součet)
sl. 10
=
8+9</t>
  </si>
  <si>
    <t>Vlastní
činnost
(příjmy,
fondy,..)
celkem
r. 2022</t>
  </si>
  <si>
    <t>CELKEM 
r. 2022
(součet )
sl.13
=
10+12</t>
  </si>
  <si>
    <t>Y. Mézlová</t>
  </si>
  <si>
    <t>Mgr. MIKULÁŠEK</t>
  </si>
  <si>
    <t>k sl..4 - podle roku 2021, k sl.č.5 - od roku 2022 bude nájemné navyšováno dle koeficientu inflace, vyhlášeném v 1.čtvrt. CSÚ</t>
  </si>
  <si>
    <t>Komentář (sl.4,5)</t>
  </si>
  <si>
    <t>Pedagogicko-psychologická poradna Brno, příspěvková organizace - IČ:70843155, DIČ. CZ70843155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</si>
</sst>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3" x14ac:knownFonts="1">
    <font>
      <sz val="10"/>
      <name val="Arial CE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right" wrapText="1"/>
    </xf>
    <xf numFmtId="49" fontId="5" fillId="0" borderId="0" xfId="0" applyNumberFormat="1" applyFont="1" applyAlignment="1" applyProtection="1"/>
    <xf numFmtId="49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horizontal="right"/>
    </xf>
    <xf numFmtId="49" fontId="5" fillId="0" borderId="0" xfId="0" applyNumberFormat="1" applyFont="1" applyAlignment="1" applyProtection="1">
      <alignment horizontal="right"/>
    </xf>
    <xf numFmtId="49" fontId="5" fillId="0" borderId="0" xfId="0" applyNumberFormat="1" applyFont="1" applyAlignment="1" applyProtection="1">
      <alignment horizontal="right" wrapText="1"/>
    </xf>
    <xf numFmtId="49" fontId="4" fillId="0" borderId="0" xfId="0" applyNumberFormat="1" applyFont="1" applyAlignment="1" applyProtection="1">
      <alignment wrapText="1"/>
    </xf>
    <xf numFmtId="0" fontId="6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</xf>
    <xf numFmtId="49" fontId="7" fillId="0" borderId="0" xfId="0" applyNumberFormat="1" applyFont="1" applyAlignment="1" applyProtection="1">
      <alignment horizontal="right"/>
    </xf>
    <xf numFmtId="0" fontId="6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left" indent="1"/>
    </xf>
    <xf numFmtId="0" fontId="4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164" fontId="10" fillId="3" borderId="1" xfId="0" applyNumberFormat="1" applyFont="1" applyFill="1" applyBorder="1" applyAlignment="1" applyProtection="1">
      <alignment horizontal="right" vertical="center" wrapText="1"/>
    </xf>
    <xf numFmtId="164" fontId="6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1" applyFont="1" applyFill="1" applyAlignment="1">
      <alignment horizontal="right" vertical="top"/>
    </xf>
    <xf numFmtId="0" fontId="5" fillId="0" borderId="1" xfId="0" applyFont="1" applyFill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12" fillId="0" borderId="0" xfId="0" applyNumberFormat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protection locked="0"/>
    </xf>
    <xf numFmtId="0" fontId="0" fillId="0" borderId="0" xfId="0" applyAlignment="1"/>
  </cellXfs>
  <cellStyles count="2">
    <cellStyle name="Normální" xfId="0" builtinId="0"/>
    <cellStyle name="normální_Celkový objem  2008-I var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3"/>
  <sheetViews>
    <sheetView tabSelected="1" topLeftCell="A4" zoomScale="75" zoomScaleNormal="75" workbookViewId="0">
      <selection activeCell="S11" sqref="S11"/>
    </sheetView>
  </sheetViews>
  <sheetFormatPr defaultColWidth="9.140625" defaultRowHeight="15.75" x14ac:dyDescent="0.25"/>
  <cols>
    <col min="1" max="1" width="7.42578125" style="1" customWidth="1"/>
    <col min="2" max="2" width="13.5703125" style="1" customWidth="1"/>
    <col min="3" max="3" width="10.28515625" style="1" customWidth="1"/>
    <col min="4" max="4" width="10" style="1" bestFit="1" customWidth="1"/>
    <col min="5" max="5" width="13.85546875" style="1" customWidth="1"/>
    <col min="6" max="6" width="11.42578125" style="1" customWidth="1"/>
    <col min="7" max="7" width="12.140625" style="1" customWidth="1"/>
    <col min="8" max="8" width="13.140625" style="1" customWidth="1"/>
    <col min="9" max="9" width="13.5703125" style="1" customWidth="1"/>
    <col min="10" max="10" width="12.85546875" style="1" customWidth="1"/>
    <col min="11" max="11" width="15" style="1" customWidth="1"/>
    <col min="12" max="12" width="13" style="1" customWidth="1"/>
    <col min="13" max="15" width="13.5703125" style="1" customWidth="1"/>
    <col min="16" max="16" width="9.85546875" style="1" bestFit="1" customWidth="1"/>
    <col min="17" max="17" width="10.85546875" style="1" bestFit="1" customWidth="1"/>
    <col min="18" max="18" width="9.140625" style="1"/>
    <col min="19" max="19" width="9.140625" style="1" customWidth="1"/>
    <col min="20" max="16384" width="9.140625" style="1"/>
  </cols>
  <sheetData>
    <row r="1" spans="1:20" x14ac:dyDescent="0.25">
      <c r="O1" s="2" t="s">
        <v>11</v>
      </c>
    </row>
    <row r="2" spans="1:20" ht="21.75" customHeight="1" x14ac:dyDescent="0.25">
      <c r="A2" s="3" t="s">
        <v>0</v>
      </c>
      <c r="B2" s="3"/>
      <c r="C2" s="3"/>
      <c r="D2" s="3"/>
      <c r="E2" s="3"/>
      <c r="F2" s="3"/>
      <c r="G2" s="4"/>
      <c r="H2" s="4"/>
      <c r="K2" s="4"/>
      <c r="M2" s="4"/>
      <c r="N2" s="4"/>
      <c r="O2" s="5" t="s">
        <v>12</v>
      </c>
      <c r="P2" s="6"/>
      <c r="Q2" s="7"/>
      <c r="R2" s="8"/>
      <c r="S2" s="8"/>
      <c r="T2" s="8"/>
    </row>
    <row r="3" spans="1:20" ht="34.5" customHeight="1" x14ac:dyDescent="0.3">
      <c r="A3" s="9" t="s">
        <v>16</v>
      </c>
      <c r="B3" s="10"/>
      <c r="C3" s="10"/>
      <c r="D3" s="10"/>
      <c r="E3" s="10"/>
      <c r="F3" s="10"/>
      <c r="G3" s="11"/>
      <c r="H3" s="11"/>
      <c r="K3" s="11"/>
      <c r="L3" s="11"/>
      <c r="M3" s="11"/>
      <c r="N3" s="11"/>
      <c r="O3" s="12"/>
      <c r="P3" s="11"/>
      <c r="Q3" s="11"/>
    </row>
    <row r="4" spans="1:20" ht="33" customHeight="1" x14ac:dyDescent="0.3">
      <c r="A4" s="8" t="s">
        <v>10</v>
      </c>
      <c r="B4" s="13">
        <v>3916</v>
      </c>
      <c r="C4" s="14" t="s">
        <v>31</v>
      </c>
      <c r="D4" s="4"/>
      <c r="G4" s="4"/>
      <c r="H4" s="4"/>
      <c r="I4" s="4"/>
      <c r="J4" s="4"/>
      <c r="K4" s="4"/>
      <c r="L4" s="4"/>
      <c r="M4" s="4"/>
      <c r="N4" s="7"/>
      <c r="O4" s="8"/>
      <c r="P4" s="8"/>
      <c r="Q4" s="8"/>
    </row>
    <row r="5" spans="1:20" x14ac:dyDescent="0.25">
      <c r="A5" s="1" t="s">
        <v>1</v>
      </c>
      <c r="C5" s="15"/>
      <c r="D5" s="15"/>
      <c r="E5" s="15"/>
      <c r="F5" s="15"/>
      <c r="O5" s="16" t="s">
        <v>2</v>
      </c>
    </row>
    <row r="6" spans="1:20" ht="153.75" customHeight="1" x14ac:dyDescent="0.25">
      <c r="A6" s="17" t="s">
        <v>5</v>
      </c>
      <c r="B6" s="18" t="s">
        <v>17</v>
      </c>
      <c r="C6" s="18" t="s">
        <v>8</v>
      </c>
      <c r="D6" s="18" t="s">
        <v>18</v>
      </c>
      <c r="E6" s="19" t="s">
        <v>19</v>
      </c>
      <c r="F6" s="17" t="s">
        <v>20</v>
      </c>
      <c r="G6" s="20" t="s">
        <v>21</v>
      </c>
      <c r="H6" s="20" t="s">
        <v>22</v>
      </c>
      <c r="I6" s="21" t="s">
        <v>14</v>
      </c>
      <c r="J6" s="20" t="s">
        <v>23</v>
      </c>
      <c r="K6" s="22" t="s">
        <v>24</v>
      </c>
      <c r="L6" s="20" t="s">
        <v>15</v>
      </c>
      <c r="M6" s="20" t="s">
        <v>25</v>
      </c>
      <c r="N6" s="17" t="s">
        <v>6</v>
      </c>
      <c r="O6" s="21" t="s">
        <v>26</v>
      </c>
    </row>
    <row r="7" spans="1:20" ht="18" customHeight="1" x14ac:dyDescent="0.25">
      <c r="A7" s="23"/>
      <c r="B7" s="24">
        <v>1</v>
      </c>
      <c r="C7" s="24">
        <v>2</v>
      </c>
      <c r="D7" s="24">
        <v>3</v>
      </c>
      <c r="E7" s="25">
        <v>4</v>
      </c>
      <c r="F7" s="26">
        <v>5</v>
      </c>
      <c r="G7" s="27">
        <v>6</v>
      </c>
      <c r="H7" s="26">
        <v>7</v>
      </c>
      <c r="I7" s="25">
        <v>8</v>
      </c>
      <c r="J7" s="26">
        <v>9</v>
      </c>
      <c r="K7" s="28">
        <v>10</v>
      </c>
      <c r="L7" s="26">
        <v>11</v>
      </c>
      <c r="M7" s="26">
        <v>12</v>
      </c>
      <c r="N7" s="26" t="s">
        <v>13</v>
      </c>
      <c r="O7" s="25">
        <v>13</v>
      </c>
    </row>
    <row r="8" spans="1:20" s="11" customFormat="1" ht="18.75" x14ac:dyDescent="0.25">
      <c r="A8" s="29">
        <v>3121</v>
      </c>
      <c r="B8" s="45"/>
      <c r="C8" s="30">
        <f>ROUND((B8*0%),0)</f>
        <v>0</v>
      </c>
      <c r="D8" s="30">
        <f t="shared" ref="D8:D14" si="0">B8+C8</f>
        <v>0</v>
      </c>
      <c r="E8" s="30"/>
      <c r="F8" s="30"/>
      <c r="G8" s="30"/>
      <c r="H8" s="30"/>
      <c r="I8" s="31">
        <f>E8+F8+G8-H8</f>
        <v>0</v>
      </c>
      <c r="J8" s="30"/>
      <c r="K8" s="32">
        <f>I8+J8</f>
        <v>0</v>
      </c>
      <c r="L8" s="30"/>
      <c r="M8" s="30"/>
      <c r="N8" s="30"/>
      <c r="O8" s="31">
        <f t="shared" ref="O8:O14" si="1">K8+M8</f>
        <v>0</v>
      </c>
    </row>
    <row r="9" spans="1:20" s="11" customFormat="1" ht="18.75" x14ac:dyDescent="0.25">
      <c r="A9" s="33">
        <v>3122</v>
      </c>
      <c r="B9" s="45"/>
      <c r="C9" s="30">
        <f t="shared" ref="C9:C14" si="2">ROUND((B9*0%),0)</f>
        <v>0</v>
      </c>
      <c r="D9" s="30">
        <f t="shared" si="0"/>
        <v>0</v>
      </c>
      <c r="E9" s="30"/>
      <c r="F9" s="30"/>
      <c r="G9" s="34"/>
      <c r="H9" s="34"/>
      <c r="I9" s="31">
        <f t="shared" ref="I9:I14" si="3">E9+F9+G9-H9</f>
        <v>0</v>
      </c>
      <c r="J9" s="34"/>
      <c r="K9" s="32">
        <f t="shared" ref="K9:K14" si="4">I9+J9</f>
        <v>0</v>
      </c>
      <c r="L9" s="30"/>
      <c r="M9" s="34"/>
      <c r="N9" s="34"/>
      <c r="O9" s="31">
        <f t="shared" si="1"/>
        <v>0</v>
      </c>
    </row>
    <row r="10" spans="1:20" s="11" customFormat="1" ht="18.75" x14ac:dyDescent="0.25">
      <c r="A10" s="33">
        <v>3123</v>
      </c>
      <c r="B10" s="45"/>
      <c r="C10" s="30">
        <f t="shared" si="2"/>
        <v>0</v>
      </c>
      <c r="D10" s="30">
        <f t="shared" si="0"/>
        <v>0</v>
      </c>
      <c r="E10" s="30"/>
      <c r="F10" s="30"/>
      <c r="G10" s="34"/>
      <c r="H10" s="34"/>
      <c r="I10" s="31">
        <f t="shared" si="3"/>
        <v>0</v>
      </c>
      <c r="J10" s="34"/>
      <c r="K10" s="32">
        <f t="shared" si="4"/>
        <v>0</v>
      </c>
      <c r="L10" s="30"/>
      <c r="M10" s="34"/>
      <c r="N10" s="34"/>
      <c r="O10" s="31">
        <f t="shared" si="1"/>
        <v>0</v>
      </c>
    </row>
    <row r="11" spans="1:20" s="11" customFormat="1" ht="18.75" x14ac:dyDescent="0.25">
      <c r="A11" s="33">
        <v>3150</v>
      </c>
      <c r="B11" s="45"/>
      <c r="C11" s="30">
        <f t="shared" si="2"/>
        <v>0</v>
      </c>
      <c r="D11" s="30">
        <f t="shared" si="0"/>
        <v>0</v>
      </c>
      <c r="E11" s="30"/>
      <c r="F11" s="30"/>
      <c r="G11" s="34"/>
      <c r="H11" s="34"/>
      <c r="I11" s="31">
        <f t="shared" si="3"/>
        <v>0</v>
      </c>
      <c r="J11" s="34"/>
      <c r="K11" s="32">
        <f t="shared" si="4"/>
        <v>0</v>
      </c>
      <c r="L11" s="30"/>
      <c r="M11" s="34"/>
      <c r="N11" s="34"/>
      <c r="O11" s="31">
        <f t="shared" si="1"/>
        <v>0</v>
      </c>
    </row>
    <row r="12" spans="1:20" s="11" customFormat="1" ht="21" x14ac:dyDescent="0.25">
      <c r="A12" s="33">
        <v>3141</v>
      </c>
      <c r="B12" s="45"/>
      <c r="C12" s="30">
        <f t="shared" si="2"/>
        <v>0</v>
      </c>
      <c r="D12" s="30">
        <f t="shared" si="0"/>
        <v>0</v>
      </c>
      <c r="E12" s="30"/>
      <c r="F12" s="30"/>
      <c r="G12" s="34"/>
      <c r="H12" s="34"/>
      <c r="I12" s="31">
        <f t="shared" si="3"/>
        <v>0</v>
      </c>
      <c r="J12" s="34"/>
      <c r="K12" s="32">
        <f t="shared" si="4"/>
        <v>0</v>
      </c>
      <c r="L12" s="30"/>
      <c r="M12" s="34"/>
      <c r="N12" s="34"/>
      <c r="O12" s="31">
        <f t="shared" si="1"/>
        <v>0</v>
      </c>
      <c r="Q12" s="35"/>
    </row>
    <row r="13" spans="1:20" s="11" customFormat="1" ht="21" x14ac:dyDescent="0.25">
      <c r="A13" s="33">
        <v>3145</v>
      </c>
      <c r="B13" s="45"/>
      <c r="C13" s="30">
        <f t="shared" si="2"/>
        <v>0</v>
      </c>
      <c r="D13" s="30">
        <f t="shared" si="0"/>
        <v>0</v>
      </c>
      <c r="E13" s="30"/>
      <c r="F13" s="30"/>
      <c r="G13" s="34"/>
      <c r="H13" s="34"/>
      <c r="I13" s="31">
        <f t="shared" si="3"/>
        <v>0</v>
      </c>
      <c r="J13" s="34"/>
      <c r="K13" s="32">
        <f t="shared" si="4"/>
        <v>0</v>
      </c>
      <c r="L13" s="30"/>
      <c r="M13" s="34"/>
      <c r="N13" s="34"/>
      <c r="O13" s="31">
        <f t="shared" si="1"/>
        <v>0</v>
      </c>
      <c r="Q13" s="35"/>
    </row>
    <row r="14" spans="1:20" s="11" customFormat="1" ht="18.75" x14ac:dyDescent="0.25">
      <c r="A14" s="33">
        <v>3146</v>
      </c>
      <c r="B14" s="46">
        <v>3272</v>
      </c>
      <c r="C14" s="30">
        <f t="shared" si="2"/>
        <v>0</v>
      </c>
      <c r="D14" s="30">
        <f t="shared" si="0"/>
        <v>3272</v>
      </c>
      <c r="E14" s="30">
        <v>3272</v>
      </c>
      <c r="F14" s="30">
        <v>319.69200000000001</v>
      </c>
      <c r="G14" s="34">
        <v>489.71600000000001</v>
      </c>
      <c r="H14" s="34">
        <v>0</v>
      </c>
      <c r="I14" s="31">
        <f t="shared" si="3"/>
        <v>4081.4079999999999</v>
      </c>
      <c r="J14" s="34"/>
      <c r="K14" s="32">
        <f t="shared" si="4"/>
        <v>4081.4079999999999</v>
      </c>
      <c r="L14" s="30">
        <v>150</v>
      </c>
      <c r="M14" s="34">
        <v>75</v>
      </c>
      <c r="N14" s="34">
        <v>50</v>
      </c>
      <c r="O14" s="31">
        <f t="shared" si="1"/>
        <v>4156.4079999999994</v>
      </c>
    </row>
    <row r="15" spans="1:20" s="11" customFormat="1" ht="18.75" x14ac:dyDescent="0.25">
      <c r="A15" s="36" t="s">
        <v>7</v>
      </c>
      <c r="B15" s="37">
        <f>SUM(B8:B14)</f>
        <v>3272</v>
      </c>
      <c r="C15" s="37">
        <f t="shared" ref="C15:O15" si="5">SUM(C8:C14)</f>
        <v>0</v>
      </c>
      <c r="D15" s="37">
        <f t="shared" si="5"/>
        <v>3272</v>
      </c>
      <c r="E15" s="37">
        <f t="shared" si="5"/>
        <v>3272</v>
      </c>
      <c r="F15" s="37">
        <f t="shared" si="5"/>
        <v>319.69200000000001</v>
      </c>
      <c r="G15" s="37">
        <f t="shared" si="5"/>
        <v>489.71600000000001</v>
      </c>
      <c r="H15" s="37">
        <f t="shared" si="5"/>
        <v>0</v>
      </c>
      <c r="I15" s="38">
        <f t="shared" si="5"/>
        <v>4081.4079999999999</v>
      </c>
      <c r="J15" s="37">
        <f t="shared" si="5"/>
        <v>0</v>
      </c>
      <c r="K15" s="39">
        <f t="shared" si="5"/>
        <v>4081.4079999999999</v>
      </c>
      <c r="L15" s="37">
        <f t="shared" si="5"/>
        <v>150</v>
      </c>
      <c r="M15" s="37">
        <f t="shared" si="5"/>
        <v>75</v>
      </c>
      <c r="N15" s="37">
        <f t="shared" si="5"/>
        <v>50</v>
      </c>
      <c r="O15" s="40">
        <f t="shared" si="5"/>
        <v>4156.4079999999994</v>
      </c>
    </row>
    <row r="16" spans="1:20" ht="15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2:17" x14ac:dyDescent="0.25">
      <c r="B17" s="41" t="s">
        <v>9</v>
      </c>
      <c r="C17" s="47">
        <v>44368</v>
      </c>
      <c r="D17" s="41"/>
      <c r="E17" s="41"/>
      <c r="F17" s="41"/>
      <c r="G17" s="41"/>
      <c r="H17" s="41"/>
      <c r="I17" s="41"/>
      <c r="J17" s="41"/>
      <c r="K17" s="41"/>
      <c r="L17" s="41"/>
      <c r="O17" s="41"/>
      <c r="P17" s="41"/>
      <c r="Q17" s="41"/>
    </row>
    <row r="18" spans="2:17" ht="31.5" x14ac:dyDescent="0.25">
      <c r="B18" s="41" t="s">
        <v>3</v>
      </c>
      <c r="C18" s="49" t="s">
        <v>27</v>
      </c>
      <c r="D18" s="50"/>
      <c r="E18" s="41"/>
      <c r="F18" s="41"/>
      <c r="G18" s="41"/>
      <c r="H18" s="41"/>
      <c r="I18" s="41"/>
      <c r="J18" s="41"/>
      <c r="K18" s="41"/>
      <c r="L18" s="41"/>
      <c r="M18" s="41" t="s">
        <v>4</v>
      </c>
      <c r="N18" s="41" t="s">
        <v>28</v>
      </c>
      <c r="O18" s="42"/>
      <c r="P18" s="42"/>
      <c r="Q18" s="41"/>
    </row>
    <row r="19" spans="2:17" x14ac:dyDescent="0.25"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2:17" x14ac:dyDescent="0.25">
      <c r="B20" s="44" t="s">
        <v>30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2:17" ht="111.75" customHeight="1" x14ac:dyDescent="0.25">
      <c r="B21" s="48" t="s">
        <v>29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3"/>
      <c r="O21" s="43"/>
      <c r="P21" s="43"/>
      <c r="Q21" s="43"/>
    </row>
    <row r="22" spans="2:17" x14ac:dyDescent="0.25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2:17" x14ac:dyDescent="0.25"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2:17" x14ac:dyDescent="0.25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2:17" x14ac:dyDescent="0.25"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2:17" x14ac:dyDescent="0.25"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2:17" x14ac:dyDescent="0.25"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2:17" x14ac:dyDescent="0.25"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2:17" x14ac:dyDescent="0.25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2:17" x14ac:dyDescent="0.25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2:17" x14ac:dyDescent="0.25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2:17" x14ac:dyDescent="0.25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3:17" x14ac:dyDescent="0.25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</sheetData>
  <mergeCells count="2">
    <mergeCell ref="B21:M21"/>
    <mergeCell ref="C18:D18"/>
  </mergeCells>
  <phoneticPr fontId="0" type="noConversion"/>
  <printOptions horizontalCentered="1"/>
  <pageMargins left="0.35433070866141736" right="0" top="0.59055118110236227" bottom="0" header="0.70866141732283472" footer="0.31496062992125984"/>
  <pageSetup paperSize="9" scale="77" fitToHeight="0" orientation="landscape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797d4ce1669dc183320aa6cbfd05a13e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b445ad20294f0203e68138a10e0ab4b0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F52DF-D2E4-4F1C-A883-778D3F314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A5330-345A-4DFF-8F08-39B12946371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a8a809-754e-4940-9f79-6ca366ca1379"/>
    <ds:schemaRef ds:uri="dec30894-6ed9-439d-acf5-08efc27765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A425C9-2CB6-4A35-9F16-AE6F0BB0DC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Př.1 Návrh 2022</vt:lpstr>
      <vt:lpstr>'Př.1 Návrh 2022'!Názvy_tisku</vt:lpstr>
      <vt:lpstr>'Př.1 Návrh 2022'!Oblast_tisku</vt:lpstr>
    </vt:vector>
  </TitlesOfParts>
  <Company>ŠÚ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Hofbruckerová Marcela</dc:creator>
  <cp:lastModifiedBy>Hujková Eva, Mgr</cp:lastModifiedBy>
  <cp:lastPrinted>2016-06-01T08:04:40Z</cp:lastPrinted>
  <dcterms:created xsi:type="dcterms:W3CDTF">2001-01-08T14:36:07Z</dcterms:created>
  <dcterms:modified xsi:type="dcterms:W3CDTF">2022-05-06T04:44:37Z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2019-06-06T06:33:54.7022743Z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  <property fmtid="{D5CDD505-2E9C-101B-9397-08002B2CF9AE}" pid="8" name="ContentTypeId">
    <vt:lpwstr>0x01010070B778A1060CE249A670BCE1DD9CE9DB</vt:lpwstr>
  </property>
</Properties>
</file>